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7 ResONLGD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<sst xmlns="http://schemas.openxmlformats.org/spreadsheetml/2006/main" count="27" uniqueCount="27">
  <si>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</si>
  <si>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</si>
  <si>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</si>
  <si>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</si>
  <si>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</si>
  <si>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</si>
  <si>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</si>
  <si>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</si>
  <si>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</si>
  <si>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</si>
  <si>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</si>
  <si>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</si>
  <si>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</si>
  <si>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</si>
  <si>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</si>
  <si>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</si>
  <si>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</si>
  <si>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</si>
  <si>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</si>
  <si>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</si>
  <si>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</si>
  <si>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</si>
  <si>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</si>
  <si>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</si>
  <si>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</si>
  <si>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7"/>
        <color rgb="FF005BBB"/>
        <rFont val="Calibri"/>
        <family val="2"/>
        <scheme val="minor"/>
      </rPr>
      <t>Resident Online Graduate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</si>
  <si>
    <t>Tuition and Fees for Resident Online Graduate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</si>
</sst>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A2" sqref="A2"/>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25</v>
      </c>
      <c r="D1" s="25"/>
      <c r="E1" s="25"/>
      <c r="F1" s="25"/>
      <c r="G1" s="25"/>
      <c r="H1" s="25"/>
      <c r="I1" s="25"/>
      <c r="J1" s="25"/>
      <c r="K1" s="25"/>
      <c r="L1" s="25"/>
      <c r="M1" s="25"/>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6" t="s">
        <v>26</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3">
        <v>453</v>
      </c>
      <c r="C5" s="13">
        <f t="shared" ref="C5:C13" si="0">SUM(B5*2)</f>
        <v>906</v>
      </c>
      <c r="D5" s="13">
        <f t="shared" ref="D5:D13" si="1">SUM(B5*3)</f>
        <v>1359</v>
      </c>
      <c r="E5" s="13">
        <f t="shared" ref="E5:E13" si="2">SUM(B5*4)</f>
        <v>1812</v>
      </c>
      <c r="F5" s="13">
        <f t="shared" ref="F5:F13" si="3">SUM(B5*5)</f>
        <v>2265</v>
      </c>
      <c r="G5" s="13">
        <f t="shared" ref="G5:G13" si="4">SUM(B5*6)</f>
        <v>2718</v>
      </c>
      <c r="H5" s="13">
        <f t="shared" ref="H5:H13" si="5">SUM(B5*7)</f>
        <v>3171</v>
      </c>
      <c r="I5" s="13">
        <f t="shared" ref="I5:I13" si="6">SUM(B5*8)</f>
        <v>3624</v>
      </c>
      <c r="J5" s="13">
        <f t="shared" ref="J5:J11" si="7">SUM(B5*9)</f>
        <v>4077</v>
      </c>
      <c r="K5" s="13">
        <f t="shared" ref="K5:K11" si="8">SUM(B5*10)</f>
        <v>4530</v>
      </c>
      <c r="L5" s="13">
        <f t="shared" ref="L5:L11" si="9">SUM(B5*11)</f>
        <v>4983</v>
      </c>
      <c r="M5" s="14">
        <v>5435</v>
      </c>
      <c r="N5" s="1"/>
      <c r="O5" s="1"/>
      <c r="P5" s="1"/>
      <c r="Q5" s="1"/>
      <c r="R5" s="1"/>
      <c r="S5" s="1"/>
      <c r="T5" s="1"/>
      <c r="U5" s="1"/>
      <c r="V5" s="1"/>
      <c r="W5" s="1"/>
      <c r="X5" s="1"/>
      <c r="Y5" s="1"/>
      <c r="Z5" s="1"/>
    </row>
    <row r="6" spans="1:26" ht="15.75" customHeight="1" x14ac:dyDescent="0.2">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6">
        <v>187.5</v>
      </c>
      <c r="K6" s="16">
        <v>187.5</v>
      </c>
      <c r="L6" s="16">
        <v>187.5</v>
      </c>
      <c r="M6" s="16">
        <v>187.5</v>
      </c>
      <c r="N6" s="1"/>
      <c r="O6" s="1"/>
      <c r="P6" s="1"/>
      <c r="Q6" s="1"/>
      <c r="R6" s="1"/>
      <c r="S6" s="1"/>
      <c r="T6" s="1"/>
      <c r="U6" s="1"/>
      <c r="V6" s="1"/>
      <c r="W6" s="1"/>
      <c r="X6" s="1"/>
      <c r="Y6" s="1"/>
      <c r="Z6" s="1"/>
    </row>
    <row r="7" spans="1:26" ht="15.75" customHeight="1" x14ac:dyDescent="0.2">
      <c r="A7" s="7" t="s">
        <v>1</v>
      </c>
      <c r="B7" s="17">
        <v>64</v>
      </c>
      <c r="C7" s="17">
        <v>64</v>
      </c>
      <c r="D7" s="17">
        <v>64</v>
      </c>
      <c r="E7" s="17">
        <v>64</v>
      </c>
      <c r="F7" s="17">
        <v>64</v>
      </c>
      <c r="G7" s="17">
        <v>64</v>
      </c>
      <c r="H7" s="17">
        <v>64</v>
      </c>
      <c r="I7" s="17">
        <v>64</v>
      </c>
      <c r="J7" s="17">
        <v>64</v>
      </c>
      <c r="K7" s="17">
        <v>64</v>
      </c>
      <c r="L7" s="17">
        <v>64</v>
      </c>
      <c r="M7" s="17">
        <v>64</v>
      </c>
      <c r="N7" s="1"/>
      <c r="O7" s="1"/>
      <c r="P7" s="1"/>
      <c r="Q7" s="1"/>
      <c r="R7" s="1"/>
      <c r="S7" s="1"/>
      <c r="T7" s="1"/>
      <c r="U7" s="1"/>
      <c r="V7" s="1"/>
      <c r="W7" s="1"/>
      <c r="X7" s="1"/>
      <c r="Y7" s="1"/>
      <c r="Z7" s="1"/>
    </row>
    <row r="8" spans="1:26" ht="15.75" customHeight="1" x14ac:dyDescent="0.2">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2">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2">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6">
        <v>62.5</v>
      </c>
      <c r="K10" s="16">
        <v>62.5</v>
      </c>
      <c r="L10" s="16">
        <v>62.5</v>
      </c>
      <c r="M10" s="16">
        <v>62.5</v>
      </c>
      <c r="N10" s="1"/>
      <c r="O10" s="1"/>
      <c r="P10" s="1"/>
      <c r="Q10" s="1"/>
      <c r="R10" s="1"/>
      <c r="S10" s="1"/>
      <c r="T10" s="1"/>
      <c r="U10" s="1"/>
      <c r="V10" s="1"/>
      <c r="W10" s="1"/>
      <c r="X10" s="1"/>
      <c r="Y10" s="1"/>
      <c r="Z10" s="1"/>
    </row>
    <row r="11" spans="1:26" ht="15.75" customHeight="1" x14ac:dyDescent="0.2">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2">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2">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6">
        <v>398.25</v>
      </c>
      <c r="K13" s="16">
        <v>398.25</v>
      </c>
      <c r="L13" s="16">
        <v>398.25</v>
      </c>
      <c r="M13" s="16">
        <v>398.25</v>
      </c>
      <c r="N13" s="1"/>
      <c r="O13" s="1"/>
      <c r="P13" s="1"/>
      <c r="Q13" s="1"/>
      <c r="R13" s="1"/>
      <c r="S13" s="1"/>
      <c r="T13" s="1"/>
      <c r="U13" s="1"/>
      <c r="V13" s="1"/>
      <c r="W13" s="1"/>
      <c r="X13" s="1"/>
      <c r="Y13" s="1"/>
      <c r="Z13" s="1"/>
    </row>
    <row r="14" spans="1:26" ht="15.75" customHeight="1" x14ac:dyDescent="0.2">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25">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2">
      <c r="A16" s="12" t="s">
        <v>9</v>
      </c>
      <c r="B16" s="19">
        <f t="shared" ref="B16:M16" si="11">SUM(B5:B15)</f>
        <v>576.03</v>
      </c>
      <c r="C16" s="19">
        <f t="shared" si="11"/>
        <v>1083.06</v>
      </c>
      <c r="D16" s="19">
        <f t="shared" si="11"/>
        <v>1590.0900000000001</v>
      </c>
      <c r="E16" s="19">
        <f t="shared" si="11"/>
        <v>2097.12</v>
      </c>
      <c r="F16" s="19">
        <f t="shared" si="11"/>
        <v>2604.15</v>
      </c>
      <c r="G16" s="19">
        <f t="shared" si="11"/>
        <v>3111.1800000000003</v>
      </c>
      <c r="H16" s="19">
        <f t="shared" si="11"/>
        <v>3618.2099999999996</v>
      </c>
      <c r="I16" s="19">
        <f t="shared" si="11"/>
        <v>4125.24</v>
      </c>
      <c r="J16" s="19">
        <f t="shared" si="11"/>
        <v>4794.25</v>
      </c>
      <c r="K16" s="19">
        <f t="shared" si="11"/>
        <v>5247.25</v>
      </c>
      <c r="L16" s="19">
        <f t="shared" si="11"/>
        <v>5700.25</v>
      </c>
      <c r="M16" s="20">
        <f t="shared" si="11"/>
        <v>6152.25</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QJZbqQ2c5930d64Ev0xOF0O4jg+0xZC30JZfRXll3UAY87FE9TzNtIzhAwXFDoejSCvVZhd7Ie/0Rv0r3VoCHw==" saltValue="SKBh4z1ChqH3z7M3M7wdAA=="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ResONLGD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Resident Online Graduate Tuition and Fee Billing Rates</dc:title>
  <dc:subject>Listing of undergraduate tuition and fees for the spring 2017 semester</dc:subject>
  <dc:creator>UB Student Accounts</dc:creator>
  <cp:keywords>tuition,fees,resident online graduate tuition, non-resident online graduate fees</cp:keywords>
  <cp:lastModifiedBy>Kvetkosky, Mary</cp:lastModifiedBy>
  <cp:lastPrinted>2016-07-08T20:10:16Z</cp:lastPrinted>
  <dcterms:created xsi:type="dcterms:W3CDTF">2016-06-06T21:02:30Z</dcterms:created>
  <dcterms:modified xsi:type="dcterms:W3CDTF">2022-01-11T21:38:02Z</dcterms:modified>
  <cp:category>tuition</cp:category>
</cp:coreProperties>
</file>